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75" windowWidth="15195" windowHeight="9210" activeTab="1"/>
  </bookViews>
  <sheets>
    <sheet name="SÍ" sheetId="14" r:id="rId1"/>
    <sheet name="SÍ ŐSSZETETT" sheetId="16" r:id="rId2"/>
  </sheets>
  <calcPr calcId="145621"/>
</workbook>
</file>

<file path=xl/calcChain.xml><?xml version="1.0" encoding="utf-8"?>
<calcChain xmlns="http://schemas.openxmlformats.org/spreadsheetml/2006/main">
  <c r="K18" i="14" l="1"/>
  <c r="K19" i="14"/>
  <c r="K20" i="14"/>
  <c r="K21" i="14"/>
  <c r="K22" i="14"/>
  <c r="K23" i="14"/>
  <c r="K26" i="14"/>
  <c r="K27" i="14"/>
  <c r="K29" i="14"/>
  <c r="K30" i="14"/>
  <c r="K17" i="14"/>
  <c r="I30" i="14"/>
  <c r="I29" i="14"/>
  <c r="I27" i="14"/>
  <c r="I26" i="14"/>
  <c r="I17" i="14"/>
  <c r="I18" i="14"/>
  <c r="I19" i="14"/>
  <c r="I20" i="14"/>
  <c r="I21" i="14"/>
  <c r="I22" i="14"/>
  <c r="I23" i="14"/>
  <c r="I16" i="14"/>
  <c r="H30" i="14"/>
  <c r="H29" i="14"/>
  <c r="H27" i="14"/>
  <c r="H26" i="14"/>
  <c r="H23" i="14"/>
  <c r="H22" i="14"/>
  <c r="H21" i="14"/>
  <c r="H20" i="14"/>
  <c r="H19" i="14"/>
  <c r="H18" i="14"/>
  <c r="H17" i="14"/>
  <c r="H16" i="14"/>
  <c r="H5" i="14"/>
  <c r="H10" i="14"/>
  <c r="H7" i="14"/>
  <c r="H14" i="14"/>
  <c r="H11" i="14"/>
  <c r="H8" i="14"/>
  <c r="H13" i="14"/>
  <c r="H12" i="14"/>
  <c r="H9" i="14"/>
  <c r="H3" i="14"/>
  <c r="H4" i="14"/>
  <c r="H2" i="14"/>
  <c r="H6" i="14"/>
</calcChain>
</file>

<file path=xl/sharedStrings.xml><?xml version="1.0" encoding="utf-8"?>
<sst xmlns="http://schemas.openxmlformats.org/spreadsheetml/2006/main" count="64" uniqueCount="36">
  <si>
    <t>Körte SE</t>
  </si>
  <si>
    <t>Majthényi Szabolcs</t>
  </si>
  <si>
    <t>Rozmaring</t>
  </si>
  <si>
    <t>Felnőtt 1973-</t>
  </si>
  <si>
    <t>Master (1963-72)</t>
  </si>
  <si>
    <t>Grand Master (1953-62)</t>
  </si>
  <si>
    <t>Junior (OP)</t>
  </si>
  <si>
    <t>Bányai Attila</t>
  </si>
  <si>
    <t>Németh Doma</t>
  </si>
  <si>
    <t>Jámbor Bendegúz</t>
  </si>
  <si>
    <t>Alexei Brain</t>
  </si>
  <si>
    <t>Gereben Luca</t>
  </si>
  <si>
    <t>Mayer Ákos</t>
  </si>
  <si>
    <t>Stubits Kolos</t>
  </si>
  <si>
    <t>Varga Dorina</t>
  </si>
  <si>
    <t>Maróty Mátyás</t>
  </si>
  <si>
    <t>Régeni Botond</t>
  </si>
  <si>
    <t>Pallay Tibor</t>
  </si>
  <si>
    <t>Aklan György</t>
  </si>
  <si>
    <t>Duka László</t>
  </si>
  <si>
    <t>DSQ</t>
  </si>
  <si>
    <t>DNF</t>
  </si>
  <si>
    <t>Körtvélyesi Miklós</t>
  </si>
  <si>
    <t>Németh Botond</t>
  </si>
  <si>
    <t>Bador Bence</t>
  </si>
  <si>
    <t>Simák Dániel</t>
  </si>
  <si>
    <t>Bartha Laszlo</t>
  </si>
  <si>
    <t>Schannenn Miklós</t>
  </si>
  <si>
    <t>Maróty István</t>
  </si>
  <si>
    <t>Somogyi Zsolt</t>
  </si>
  <si>
    <t>Stubits Dénes</t>
  </si>
  <si>
    <t>Varga István</t>
  </si>
  <si>
    <t>Szalontai Bence</t>
  </si>
  <si>
    <t>Összetett helyezés</t>
  </si>
  <si>
    <t>OP</t>
  </si>
  <si>
    <t>Összetett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</si>
</sst>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28">
    <xf numFmtId="0" fontId="0" fillId="0" borderId="0" xfId="0"/>
    <xf numFmtId="0" fontId="2" fillId="0" borderId="1" xfId="0" applyFont="1" applyBorder="1"/>
    <xf numFmtId="0" fontId="2" fillId="0" borderId="0" xfId="0" applyFont="1"/>
    <xf numFmtId="0" fontId="2" fillId="0" borderId="1" xfId="0" applyFont="1" applyBorder="1" applyAlignment="1">
      <alignment horizontal="center" wrapText="1"/>
    </xf>
    <xf numFmtId="0" fontId="0" fillId="0" borderId="0" xfId="0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/>
    <xf numFmtId="0" fontId="2" fillId="0" borderId="0" xfId="0" applyFont="1" applyAlignment="1">
      <alignment horizontal="left"/>
    </xf>
    <xf numFmtId="0" fontId="2" fillId="0" borderId="3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</cellXfs>
  <cellStyles count="2">
    <cellStyle name="Normál" xfId="0" builtinId="0"/>
    <cellStyle name="Standard_Tabelle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workbookViewId="0">
      <selection activeCell="H2" sqref="H2:H14"/>
    </sheetView>
  </sheetViews>
  <sheetFormatPr defaultRowHeight="15" x14ac:dyDescent="0.2"/>
  <cols>
    <col min="1" max="1" width="9.140625" style="2"/>
    <col min="3" max="3" width="19.85546875" style="4" bestFit="1" customWidth="1"/>
    <col min="4" max="4" width="13.140625" customWidth="1"/>
    <col min="5" max="5" width="9.140625" style="9"/>
    <col min="6" max="6" width="9.140625" style="8"/>
    <col min="7" max="7" width="9.140625" style="13"/>
    <col min="8" max="8" width="9.140625" style="2"/>
    <col min="10" max="10" width="18" bestFit="1" customWidth="1"/>
  </cols>
  <sheetData>
    <row r="1" spans="1:11" ht="15.75" x14ac:dyDescent="0.25">
      <c r="A1" s="19" t="s">
        <v>6</v>
      </c>
      <c r="B1" s="20"/>
      <c r="C1" s="20"/>
      <c r="D1" s="20"/>
      <c r="E1" s="20"/>
      <c r="F1" s="20"/>
      <c r="G1" s="20"/>
      <c r="H1" s="20"/>
    </row>
    <row r="2" spans="1:11" ht="15.75" x14ac:dyDescent="0.25">
      <c r="A2" s="1">
        <v>1</v>
      </c>
      <c r="B2" s="7">
        <v>74</v>
      </c>
      <c r="C2" s="11" t="s">
        <v>15</v>
      </c>
      <c r="D2" s="1"/>
      <c r="E2" s="7">
        <v>38.79</v>
      </c>
      <c r="F2" s="15">
        <v>38.15</v>
      </c>
      <c r="G2" s="7"/>
      <c r="H2" s="1">
        <f t="shared" ref="H2:H14" si="0">MIN(E2:G2)</f>
        <v>38.15</v>
      </c>
    </row>
    <row r="3" spans="1:11" ht="15.75" x14ac:dyDescent="0.25">
      <c r="A3" s="1">
        <v>2</v>
      </c>
      <c r="B3" s="7">
        <v>77</v>
      </c>
      <c r="C3" s="6" t="s">
        <v>16</v>
      </c>
      <c r="D3" s="1"/>
      <c r="E3" s="7">
        <v>40.75</v>
      </c>
      <c r="F3" s="15">
        <v>40.35</v>
      </c>
      <c r="G3" s="7"/>
      <c r="H3" s="1">
        <f t="shared" si="0"/>
        <v>40.35</v>
      </c>
    </row>
    <row r="4" spans="1:11" ht="15.75" x14ac:dyDescent="0.25">
      <c r="A4" s="1">
        <v>3</v>
      </c>
      <c r="B4" s="7">
        <v>75</v>
      </c>
      <c r="C4" s="6" t="s">
        <v>24</v>
      </c>
      <c r="D4" s="1"/>
      <c r="E4" s="7">
        <v>41.23</v>
      </c>
      <c r="F4" s="15">
        <v>41</v>
      </c>
      <c r="G4" s="7"/>
      <c r="H4" s="1">
        <f t="shared" si="0"/>
        <v>41</v>
      </c>
    </row>
    <row r="5" spans="1:11" ht="15.75" x14ac:dyDescent="0.25">
      <c r="A5" s="1">
        <v>4</v>
      </c>
      <c r="B5" s="3">
        <v>31</v>
      </c>
      <c r="C5" s="5" t="s">
        <v>30</v>
      </c>
      <c r="D5" s="1"/>
      <c r="E5" s="7">
        <v>42.09</v>
      </c>
      <c r="F5" s="15">
        <v>42.06</v>
      </c>
      <c r="G5" s="7"/>
      <c r="H5" s="1">
        <f t="shared" si="0"/>
        <v>42.06</v>
      </c>
    </row>
    <row r="6" spans="1:11" ht="15.75" x14ac:dyDescent="0.25">
      <c r="A6" s="1">
        <v>5</v>
      </c>
      <c r="B6" s="7">
        <v>150</v>
      </c>
      <c r="C6" s="6" t="s">
        <v>7</v>
      </c>
      <c r="D6" s="1"/>
      <c r="E6" s="7">
        <v>42.48</v>
      </c>
      <c r="F6" s="15">
        <v>42.36</v>
      </c>
      <c r="G6" s="7"/>
      <c r="H6" s="1">
        <f t="shared" si="0"/>
        <v>42.36</v>
      </c>
    </row>
    <row r="7" spans="1:11" ht="15.75" x14ac:dyDescent="0.25">
      <c r="A7" s="1">
        <v>6</v>
      </c>
      <c r="B7" s="3">
        <v>40</v>
      </c>
      <c r="C7" s="5" t="s">
        <v>10</v>
      </c>
      <c r="D7" s="1"/>
      <c r="E7" s="14">
        <v>49.28</v>
      </c>
      <c r="F7" s="12">
        <v>50.11</v>
      </c>
      <c r="G7" s="7"/>
      <c r="H7" s="1">
        <f t="shared" si="0"/>
        <v>49.28</v>
      </c>
    </row>
    <row r="8" spans="1:11" ht="15.75" x14ac:dyDescent="0.25">
      <c r="A8" s="1">
        <v>7</v>
      </c>
      <c r="B8" s="7">
        <v>44</v>
      </c>
      <c r="C8" s="6" t="s">
        <v>25</v>
      </c>
      <c r="D8" s="1"/>
      <c r="E8" s="7" t="s">
        <v>21</v>
      </c>
      <c r="F8" s="15">
        <v>51.39</v>
      </c>
      <c r="G8" s="7"/>
      <c r="H8" s="1">
        <f t="shared" si="0"/>
        <v>51.39</v>
      </c>
    </row>
    <row r="9" spans="1:11" ht="15.75" x14ac:dyDescent="0.25">
      <c r="A9" s="1">
        <v>8</v>
      </c>
      <c r="B9" s="7">
        <v>49</v>
      </c>
      <c r="C9" s="6" t="s">
        <v>13</v>
      </c>
      <c r="D9" s="1"/>
      <c r="E9" s="14">
        <v>53.81</v>
      </c>
      <c r="F9" s="12">
        <v>53.83</v>
      </c>
      <c r="G9" s="7"/>
      <c r="H9" s="1">
        <f t="shared" si="0"/>
        <v>53.81</v>
      </c>
    </row>
    <row r="10" spans="1:11" ht="15.75" x14ac:dyDescent="0.25">
      <c r="A10" s="1">
        <v>9</v>
      </c>
      <c r="B10" s="3">
        <v>39</v>
      </c>
      <c r="C10" s="5" t="s">
        <v>9</v>
      </c>
      <c r="D10" s="1"/>
      <c r="E10" s="7">
        <v>55.34</v>
      </c>
      <c r="F10" s="15">
        <v>53.83</v>
      </c>
      <c r="G10" s="7"/>
      <c r="H10" s="1">
        <f t="shared" si="0"/>
        <v>53.83</v>
      </c>
    </row>
    <row r="11" spans="1:11" ht="15.75" x14ac:dyDescent="0.25">
      <c r="A11" s="1">
        <v>10</v>
      </c>
      <c r="B11" s="7">
        <v>55</v>
      </c>
      <c r="C11" s="6" t="s">
        <v>26</v>
      </c>
      <c r="D11" s="1"/>
      <c r="E11" s="7" t="s">
        <v>21</v>
      </c>
      <c r="F11" s="15">
        <v>56.33</v>
      </c>
      <c r="G11" s="7">
        <v>56.39</v>
      </c>
      <c r="H11" s="1">
        <f t="shared" si="0"/>
        <v>56.33</v>
      </c>
    </row>
    <row r="12" spans="1:11" ht="15.75" x14ac:dyDescent="0.25">
      <c r="A12" s="1">
        <v>11</v>
      </c>
      <c r="B12" s="7">
        <v>46</v>
      </c>
      <c r="C12" s="6" t="s">
        <v>12</v>
      </c>
      <c r="D12" s="1"/>
      <c r="E12" s="7">
        <v>59.78</v>
      </c>
      <c r="F12" s="15">
        <v>57.45</v>
      </c>
      <c r="G12" s="7"/>
      <c r="H12" s="1">
        <f t="shared" si="0"/>
        <v>57.45</v>
      </c>
    </row>
    <row r="13" spans="1:11" ht="15.75" x14ac:dyDescent="0.25">
      <c r="A13" s="1">
        <v>12</v>
      </c>
      <c r="B13" s="7">
        <v>24</v>
      </c>
      <c r="C13" s="6" t="s">
        <v>11</v>
      </c>
      <c r="D13" s="1"/>
      <c r="E13" s="14">
        <v>61.61</v>
      </c>
      <c r="F13" s="12">
        <v>64.56</v>
      </c>
      <c r="G13" s="7"/>
      <c r="H13" s="1">
        <f t="shared" si="0"/>
        <v>61.61</v>
      </c>
    </row>
    <row r="14" spans="1:11" ht="15.75" x14ac:dyDescent="0.25">
      <c r="A14" s="1">
        <v>13</v>
      </c>
      <c r="B14" s="7">
        <v>37</v>
      </c>
      <c r="C14" s="6" t="s">
        <v>27</v>
      </c>
      <c r="D14" s="1"/>
      <c r="E14" s="7">
        <v>66.69</v>
      </c>
      <c r="F14" s="15">
        <v>66.08</v>
      </c>
      <c r="G14" s="7"/>
      <c r="H14" s="1">
        <f t="shared" si="0"/>
        <v>66.08</v>
      </c>
    </row>
    <row r="15" spans="1:11" ht="15.75" x14ac:dyDescent="0.25">
      <c r="A15" s="22" t="s">
        <v>3</v>
      </c>
      <c r="B15" s="23"/>
      <c r="C15" s="23"/>
      <c r="D15" s="23"/>
      <c r="E15" s="23"/>
      <c r="F15" s="23"/>
      <c r="G15" s="23"/>
      <c r="H15" s="24"/>
      <c r="J15" s="26" t="s">
        <v>33</v>
      </c>
    </row>
    <row r="16" spans="1:11" ht="15.75" x14ac:dyDescent="0.25">
      <c r="A16" s="1">
        <v>1</v>
      </c>
      <c r="B16" s="7">
        <v>82</v>
      </c>
      <c r="C16" s="6" t="s">
        <v>29</v>
      </c>
      <c r="D16" s="1"/>
      <c r="E16" s="14">
        <v>37.81</v>
      </c>
      <c r="F16" s="12">
        <v>38.6</v>
      </c>
      <c r="G16" s="14">
        <v>38.33</v>
      </c>
      <c r="H16" s="1">
        <f>G16+E16</f>
        <v>76.14</v>
      </c>
      <c r="I16" s="10">
        <f>H16/2</f>
        <v>38.07</v>
      </c>
      <c r="J16" s="9">
        <v>1</v>
      </c>
      <c r="K16" t="s">
        <v>29</v>
      </c>
    </row>
    <row r="17" spans="1:11" ht="15.75" x14ac:dyDescent="0.25">
      <c r="A17" s="1">
        <v>2</v>
      </c>
      <c r="B17" s="7">
        <v>159</v>
      </c>
      <c r="C17" s="6" t="s">
        <v>22</v>
      </c>
      <c r="D17" s="1"/>
      <c r="E17" s="14">
        <v>39.03</v>
      </c>
      <c r="F17" s="12">
        <v>39.46</v>
      </c>
      <c r="G17" s="14">
        <v>39</v>
      </c>
      <c r="H17" s="1">
        <f>G17+E17</f>
        <v>78.03</v>
      </c>
      <c r="I17" s="10">
        <f t="shared" ref="I17:I23" si="1">H17/2</f>
        <v>39.015000000000001</v>
      </c>
      <c r="J17" s="9">
        <v>4</v>
      </c>
      <c r="K17" t="str">
        <f>C17</f>
        <v>Körtvélyesi Miklós</v>
      </c>
    </row>
    <row r="18" spans="1:11" ht="15.75" x14ac:dyDescent="0.25">
      <c r="A18" s="1">
        <v>3</v>
      </c>
      <c r="B18" s="7">
        <v>53</v>
      </c>
      <c r="C18" s="6" t="s">
        <v>8</v>
      </c>
      <c r="D18" s="1"/>
      <c r="E18" s="14">
        <v>39.69</v>
      </c>
      <c r="F18" s="12">
        <v>40.29</v>
      </c>
      <c r="G18" s="14">
        <v>39.51</v>
      </c>
      <c r="H18" s="1">
        <f>G18+E18</f>
        <v>79.199999999999989</v>
      </c>
      <c r="I18" s="10">
        <f t="shared" si="1"/>
        <v>39.599999999999994</v>
      </c>
      <c r="J18" s="9">
        <v>5</v>
      </c>
      <c r="K18" t="str">
        <f t="shared" ref="K18:K30" si="2">C18</f>
        <v>Németh Doma</v>
      </c>
    </row>
    <row r="19" spans="1:11" ht="15.75" x14ac:dyDescent="0.25">
      <c r="A19" s="1">
        <v>4</v>
      </c>
      <c r="B19" s="7">
        <v>161</v>
      </c>
      <c r="C19" s="6" t="s">
        <v>23</v>
      </c>
      <c r="D19" s="1"/>
      <c r="E19" s="14">
        <v>39.700000000000003</v>
      </c>
      <c r="F19" s="12" t="s">
        <v>20</v>
      </c>
      <c r="G19" s="14">
        <v>40.5</v>
      </c>
      <c r="H19" s="1">
        <f>G19+E19</f>
        <v>80.2</v>
      </c>
      <c r="I19" s="10">
        <f t="shared" si="1"/>
        <v>40.1</v>
      </c>
      <c r="J19" s="9">
        <v>6</v>
      </c>
      <c r="K19" t="str">
        <f t="shared" si="2"/>
        <v>Németh Botond</v>
      </c>
    </row>
    <row r="20" spans="1:11" ht="15.75" x14ac:dyDescent="0.25">
      <c r="A20" s="1">
        <v>5</v>
      </c>
      <c r="B20" s="7">
        <v>63</v>
      </c>
      <c r="C20" s="6" t="s">
        <v>14</v>
      </c>
      <c r="D20" s="7" t="s">
        <v>2</v>
      </c>
      <c r="E20" s="14">
        <v>40.369999999999997</v>
      </c>
      <c r="F20" s="15">
        <v>40.07</v>
      </c>
      <c r="G20" s="7"/>
      <c r="H20" s="1">
        <f>F20+E20</f>
        <v>80.44</v>
      </c>
      <c r="I20" s="10">
        <f t="shared" si="1"/>
        <v>40.22</v>
      </c>
      <c r="J20" s="9">
        <v>7</v>
      </c>
      <c r="K20" t="str">
        <f t="shared" si="2"/>
        <v>Varga Dorina</v>
      </c>
    </row>
    <row r="21" spans="1:11" ht="15.75" x14ac:dyDescent="0.25">
      <c r="A21" s="1">
        <v>6</v>
      </c>
      <c r="B21" s="7">
        <v>143</v>
      </c>
      <c r="C21" s="6" t="s">
        <v>18</v>
      </c>
      <c r="D21" s="1"/>
      <c r="E21" s="7">
        <v>41.77</v>
      </c>
      <c r="F21" s="15">
        <v>41.02</v>
      </c>
      <c r="G21" s="14">
        <v>41.69</v>
      </c>
      <c r="H21" s="1">
        <f>F21+G21</f>
        <v>82.710000000000008</v>
      </c>
      <c r="I21" s="10">
        <f t="shared" si="1"/>
        <v>41.355000000000004</v>
      </c>
      <c r="J21" s="9">
        <v>9</v>
      </c>
      <c r="K21" t="str">
        <f t="shared" si="2"/>
        <v>Aklan György</v>
      </c>
    </row>
    <row r="22" spans="1:11" ht="15.75" x14ac:dyDescent="0.25">
      <c r="A22" s="1">
        <v>7</v>
      </c>
      <c r="B22" s="7">
        <v>162</v>
      </c>
      <c r="C22" s="6" t="s">
        <v>32</v>
      </c>
      <c r="D22" s="1"/>
      <c r="E22" s="14">
        <v>42.18</v>
      </c>
      <c r="F22" s="12">
        <v>43.24</v>
      </c>
      <c r="G22" s="14">
        <v>42.28</v>
      </c>
      <c r="H22" s="1">
        <f>G22+E22</f>
        <v>84.460000000000008</v>
      </c>
      <c r="I22" s="10">
        <f t="shared" si="1"/>
        <v>42.230000000000004</v>
      </c>
      <c r="J22" s="9">
        <v>10</v>
      </c>
      <c r="K22" t="str">
        <f t="shared" si="2"/>
        <v>Szalontai Bence</v>
      </c>
    </row>
    <row r="23" spans="1:11" ht="15.75" x14ac:dyDescent="0.25">
      <c r="A23" s="1">
        <v>8</v>
      </c>
      <c r="B23" s="7">
        <v>156</v>
      </c>
      <c r="C23" s="6" t="s">
        <v>17</v>
      </c>
      <c r="D23" s="1"/>
      <c r="E23" s="7" t="s">
        <v>21</v>
      </c>
      <c r="F23" s="15">
        <v>47.83</v>
      </c>
      <c r="G23" s="14">
        <v>45.25</v>
      </c>
      <c r="H23" s="1">
        <f>G23+F23</f>
        <v>93.08</v>
      </c>
      <c r="I23" s="10">
        <f t="shared" si="1"/>
        <v>46.54</v>
      </c>
      <c r="J23" s="9">
        <v>11</v>
      </c>
      <c r="K23" t="str">
        <f t="shared" si="2"/>
        <v>Pallay Tibor</v>
      </c>
    </row>
    <row r="24" spans="1:11" ht="12.75" customHeight="1" x14ac:dyDescent="0.2">
      <c r="A24" s="16" t="s">
        <v>4</v>
      </c>
      <c r="B24" s="17"/>
      <c r="C24" s="17"/>
      <c r="D24" s="17"/>
      <c r="E24" s="17"/>
      <c r="F24" s="17"/>
      <c r="G24" s="17"/>
      <c r="H24" s="18"/>
      <c r="I24" s="10"/>
      <c r="J24" s="9"/>
    </row>
    <row r="25" spans="1:11" ht="12.75" customHeight="1" x14ac:dyDescent="0.2">
      <c r="A25" s="19"/>
      <c r="B25" s="20"/>
      <c r="C25" s="20"/>
      <c r="D25" s="20"/>
      <c r="E25" s="20"/>
      <c r="F25" s="20"/>
      <c r="G25" s="20"/>
      <c r="H25" s="21"/>
      <c r="I25" s="10"/>
      <c r="J25" s="9"/>
    </row>
    <row r="26" spans="1:11" ht="15.75" x14ac:dyDescent="0.25">
      <c r="A26" s="1">
        <v>1</v>
      </c>
      <c r="B26" s="1">
        <v>83</v>
      </c>
      <c r="C26" s="6" t="s">
        <v>28</v>
      </c>
      <c r="D26" s="1"/>
      <c r="E26" s="14">
        <v>38.020000000000003</v>
      </c>
      <c r="F26" s="15">
        <v>38.6</v>
      </c>
      <c r="G26" s="7">
        <v>39.799999999999997</v>
      </c>
      <c r="H26" s="1">
        <f>F26+E26</f>
        <v>76.62</v>
      </c>
      <c r="I26" s="10">
        <f>H26/2</f>
        <v>38.31</v>
      </c>
      <c r="J26" s="9">
        <v>2</v>
      </c>
      <c r="K26" t="str">
        <f t="shared" si="2"/>
        <v>Maróty István</v>
      </c>
    </row>
    <row r="27" spans="1:11" ht="15.75" x14ac:dyDescent="0.25">
      <c r="A27" s="1">
        <v>2</v>
      </c>
      <c r="B27" s="1">
        <v>119</v>
      </c>
      <c r="C27" s="6" t="s">
        <v>1</v>
      </c>
      <c r="D27" s="1" t="s">
        <v>0</v>
      </c>
      <c r="E27" s="7">
        <v>39.549999999999997</v>
      </c>
      <c r="F27" s="15">
        <v>39.17</v>
      </c>
      <c r="G27" s="14">
        <v>38.69</v>
      </c>
      <c r="H27" s="1">
        <f>G27+F27</f>
        <v>77.86</v>
      </c>
      <c r="I27" s="10">
        <f t="shared" ref="I27:I33" si="3">H27/2</f>
        <v>38.93</v>
      </c>
      <c r="J27" s="9">
        <v>3</v>
      </c>
      <c r="K27" t="str">
        <f t="shared" si="2"/>
        <v>Majthényi Szabolcs</v>
      </c>
    </row>
    <row r="28" spans="1:11" ht="15.75" x14ac:dyDescent="0.25">
      <c r="A28" s="22" t="s">
        <v>5</v>
      </c>
      <c r="B28" s="23"/>
      <c r="C28" s="23"/>
      <c r="D28" s="23"/>
      <c r="E28" s="23"/>
      <c r="F28" s="23"/>
      <c r="G28" s="23"/>
      <c r="H28" s="24"/>
      <c r="I28" s="10"/>
      <c r="J28" s="9"/>
    </row>
    <row r="29" spans="1:11" ht="15.75" x14ac:dyDescent="0.25">
      <c r="A29" s="1">
        <v>3</v>
      </c>
      <c r="B29" s="7">
        <v>174</v>
      </c>
      <c r="C29" s="11" t="s">
        <v>19</v>
      </c>
      <c r="D29" s="1"/>
      <c r="E29" s="7">
        <v>41.09</v>
      </c>
      <c r="F29" s="15">
        <v>41.07</v>
      </c>
      <c r="G29" s="14">
        <v>39.380000000000003</v>
      </c>
      <c r="H29" s="1">
        <f>G29+F29</f>
        <v>80.45</v>
      </c>
      <c r="I29" s="10">
        <f t="shared" si="3"/>
        <v>40.225000000000001</v>
      </c>
      <c r="J29" s="9">
        <v>8</v>
      </c>
      <c r="K29" t="str">
        <f t="shared" si="2"/>
        <v>Duka László</v>
      </c>
    </row>
    <row r="30" spans="1:11" ht="15.75" x14ac:dyDescent="0.25">
      <c r="A30" s="1">
        <v>4</v>
      </c>
      <c r="B30" s="7">
        <v>170</v>
      </c>
      <c r="C30" s="6" t="s">
        <v>31</v>
      </c>
      <c r="D30" s="1"/>
      <c r="E30" s="7">
        <v>73.819999999999993</v>
      </c>
      <c r="F30" s="15">
        <v>69.099999999999994</v>
      </c>
      <c r="G30" s="14">
        <v>71.760000000000005</v>
      </c>
      <c r="H30" s="1">
        <f>F30+G30</f>
        <v>140.86000000000001</v>
      </c>
      <c r="I30" s="10">
        <f t="shared" si="3"/>
        <v>70.430000000000007</v>
      </c>
      <c r="J30" s="9">
        <v>12</v>
      </c>
      <c r="K30" t="str">
        <f t="shared" si="2"/>
        <v>Varga István</v>
      </c>
    </row>
  </sheetData>
  <sortState ref="A27:H28">
    <sortCondition ref="H27:H28"/>
  </sortState>
  <mergeCells count="4">
    <mergeCell ref="A24:H25"/>
    <mergeCell ref="A28:H28"/>
    <mergeCell ref="A1:H1"/>
    <mergeCell ref="A15:H1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8"/>
  <sheetViews>
    <sheetView tabSelected="1" workbookViewId="0">
      <selection activeCell="A2" sqref="A2"/>
    </sheetView>
  </sheetViews>
  <sheetFormatPr defaultRowHeight="12.75" x14ac:dyDescent="0.2"/>
  <cols>
    <col min="1" max="1" width="9.140625" bestFit="1" customWidth="1"/>
    <col min="2" max="2" width="17.5703125" bestFit="1" customWidth="1"/>
  </cols>
  <sheetData>
    <row r="1" spans="1:3" x14ac:dyDescent="0.2">
      <c r="A1" s="27" t="s">
        <v>35</v>
      </c>
    </row>
    <row r="2" spans="1:3" x14ac:dyDescent="0.2">
      <c r="A2" s="9">
        <v>1</v>
      </c>
      <c r="B2" t="s">
        <v>29</v>
      </c>
      <c r="C2" s="10">
        <v>38.07</v>
      </c>
    </row>
    <row r="3" spans="1:3" x14ac:dyDescent="0.2">
      <c r="A3" s="9">
        <v>2</v>
      </c>
      <c r="B3" t="s">
        <v>28</v>
      </c>
      <c r="C3" s="10">
        <v>38.31</v>
      </c>
    </row>
    <row r="4" spans="1:3" x14ac:dyDescent="0.2">
      <c r="A4" s="9">
        <v>3</v>
      </c>
      <c r="B4" t="s">
        <v>1</v>
      </c>
      <c r="C4" s="10">
        <v>38.93</v>
      </c>
    </row>
    <row r="5" spans="1:3" x14ac:dyDescent="0.2">
      <c r="A5" s="9">
        <v>4</v>
      </c>
      <c r="B5" t="s">
        <v>22</v>
      </c>
      <c r="C5" s="10">
        <v>39.015000000000001</v>
      </c>
    </row>
    <row r="6" spans="1:3" x14ac:dyDescent="0.2">
      <c r="A6" s="9">
        <v>5</v>
      </c>
      <c r="B6" t="s">
        <v>8</v>
      </c>
      <c r="C6" s="10">
        <v>39.599999999999994</v>
      </c>
    </row>
    <row r="7" spans="1:3" x14ac:dyDescent="0.2">
      <c r="A7" s="9">
        <v>6</v>
      </c>
      <c r="B7" t="s">
        <v>23</v>
      </c>
      <c r="C7" s="10">
        <v>40.1</v>
      </c>
    </row>
    <row r="8" spans="1:3" x14ac:dyDescent="0.2">
      <c r="A8" s="9">
        <v>7</v>
      </c>
      <c r="B8" t="s">
        <v>14</v>
      </c>
      <c r="C8" s="10">
        <v>40.22</v>
      </c>
    </row>
    <row r="9" spans="1:3" x14ac:dyDescent="0.2">
      <c r="A9" s="9">
        <v>8</v>
      </c>
      <c r="B9" t="s">
        <v>19</v>
      </c>
      <c r="C9" s="10">
        <v>40.225000000000001</v>
      </c>
    </row>
    <row r="10" spans="1:3" x14ac:dyDescent="0.2">
      <c r="A10" s="9">
        <v>9</v>
      </c>
      <c r="B10" t="s">
        <v>18</v>
      </c>
      <c r="C10" s="10">
        <v>41.355000000000004</v>
      </c>
    </row>
    <row r="11" spans="1:3" x14ac:dyDescent="0.2">
      <c r="A11" s="9">
        <v>10</v>
      </c>
      <c r="B11" t="s">
        <v>32</v>
      </c>
      <c r="C11" s="10">
        <v>42.230000000000004</v>
      </c>
    </row>
    <row r="12" spans="1:3" x14ac:dyDescent="0.2">
      <c r="A12" s="9">
        <v>11</v>
      </c>
      <c r="B12" t="s">
        <v>17</v>
      </c>
      <c r="C12" s="10">
        <v>46.54</v>
      </c>
    </row>
    <row r="13" spans="1:3" x14ac:dyDescent="0.2">
      <c r="A13" s="9">
        <v>12</v>
      </c>
      <c r="B13" t="s">
        <v>31</v>
      </c>
      <c r="C13" s="10">
        <v>70.430000000000007</v>
      </c>
    </row>
    <row r="14" spans="1:3" x14ac:dyDescent="0.2">
      <c r="A14" s="9"/>
    </row>
    <row r="15" spans="1:3" x14ac:dyDescent="0.2">
      <c r="A15" s="25" t="s">
        <v>34</v>
      </c>
    </row>
    <row r="16" spans="1:3" x14ac:dyDescent="0.2">
      <c r="A16" s="9">
        <v>1</v>
      </c>
      <c r="B16" t="s">
        <v>15</v>
      </c>
      <c r="C16">
        <v>38.15</v>
      </c>
    </row>
    <row r="17" spans="1:3" x14ac:dyDescent="0.2">
      <c r="A17" s="9">
        <v>2</v>
      </c>
      <c r="B17" t="s">
        <v>16</v>
      </c>
      <c r="C17">
        <v>40.35</v>
      </c>
    </row>
    <row r="18" spans="1:3" x14ac:dyDescent="0.2">
      <c r="A18" s="9">
        <v>3</v>
      </c>
      <c r="B18" t="s">
        <v>24</v>
      </c>
      <c r="C18">
        <v>41</v>
      </c>
    </row>
    <row r="19" spans="1:3" x14ac:dyDescent="0.2">
      <c r="A19" s="9">
        <v>4</v>
      </c>
      <c r="B19" t="s">
        <v>30</v>
      </c>
      <c r="C19">
        <v>42.06</v>
      </c>
    </row>
    <row r="20" spans="1:3" x14ac:dyDescent="0.2">
      <c r="A20" s="9">
        <v>5</v>
      </c>
      <c r="B20" t="s">
        <v>7</v>
      </c>
      <c r="C20">
        <v>42.36</v>
      </c>
    </row>
    <row r="21" spans="1:3" x14ac:dyDescent="0.2">
      <c r="A21" s="9">
        <v>6</v>
      </c>
      <c r="B21" t="s">
        <v>10</v>
      </c>
      <c r="C21">
        <v>49.28</v>
      </c>
    </row>
    <row r="22" spans="1:3" x14ac:dyDescent="0.2">
      <c r="A22" s="9">
        <v>7</v>
      </c>
      <c r="B22" t="s">
        <v>25</v>
      </c>
      <c r="C22">
        <v>51.39</v>
      </c>
    </row>
    <row r="23" spans="1:3" x14ac:dyDescent="0.2">
      <c r="A23" s="9">
        <v>8</v>
      </c>
      <c r="B23" t="s">
        <v>13</v>
      </c>
      <c r="C23">
        <v>53.81</v>
      </c>
    </row>
    <row r="24" spans="1:3" x14ac:dyDescent="0.2">
      <c r="A24" s="9">
        <v>9</v>
      </c>
      <c r="B24" t="s">
        <v>9</v>
      </c>
      <c r="C24">
        <v>53.83</v>
      </c>
    </row>
    <row r="25" spans="1:3" x14ac:dyDescent="0.2">
      <c r="A25" s="9">
        <v>10</v>
      </c>
      <c r="B25" t="s">
        <v>26</v>
      </c>
      <c r="C25">
        <v>56.33</v>
      </c>
    </row>
    <row r="26" spans="1:3" x14ac:dyDescent="0.2">
      <c r="A26" s="9">
        <v>11</v>
      </c>
      <c r="B26" t="s">
        <v>12</v>
      </c>
      <c r="C26">
        <v>57.45</v>
      </c>
    </row>
    <row r="27" spans="1:3" x14ac:dyDescent="0.2">
      <c r="A27" s="9">
        <v>12</v>
      </c>
      <c r="B27" t="s">
        <v>11</v>
      </c>
      <c r="C27">
        <v>61.61</v>
      </c>
    </row>
    <row r="28" spans="1:3" x14ac:dyDescent="0.2">
      <c r="A28" s="9">
        <v>13</v>
      </c>
      <c r="B28" t="s">
        <v>27</v>
      </c>
      <c r="C28">
        <v>66.08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SÍ</vt:lpstr>
      <vt:lpstr>SÍ ŐSSZETETT</vt:lpstr>
    </vt:vector>
  </TitlesOfParts>
  <Company>AlpesiClub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Vágó Balázs</dc:creator>
  <cp:lastModifiedBy>Kun Álmos</cp:lastModifiedBy>
  <cp:lastPrinted>2013-03-18T11:59:29Z</cp:lastPrinted>
  <dcterms:created xsi:type="dcterms:W3CDTF">2008-03-04T14:19:47Z</dcterms:created>
  <dcterms:modified xsi:type="dcterms:W3CDTF">2013-03-27T13:57:12Z</dcterms:modified>
</cp:coreProperties>
</file>